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24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99" i="1"/>
  <c r="L89" i="1"/>
  <c r="L80" i="1"/>
  <c r="L70" i="1"/>
  <c r="L61" i="1"/>
  <c r="L51" i="1"/>
  <c r="L42" i="1"/>
  <c r="L43" i="1" s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00" i="1" l="1"/>
  <c r="H100" i="1"/>
  <c r="G100" i="1"/>
  <c r="L100" i="1"/>
  <c r="J100" i="1"/>
  <c r="F100" i="1"/>
  <c r="L81" i="1"/>
  <c r="J81" i="1"/>
  <c r="F81" i="1"/>
  <c r="H81" i="1"/>
  <c r="G81" i="1"/>
  <c r="I81" i="1"/>
  <c r="L62" i="1"/>
  <c r="J62" i="1"/>
  <c r="H62" i="1"/>
  <c r="F62" i="1"/>
  <c r="G62" i="1"/>
  <c r="G43" i="1"/>
  <c r="J43" i="1"/>
  <c r="I43" i="1"/>
  <c r="H43" i="1"/>
  <c r="F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F196" i="1"/>
  <c r="J196" i="1"/>
  <c r="I196" i="1"/>
  <c r="H196" i="1"/>
</calcChain>
</file>

<file path=xl/sharedStrings.xml><?xml version="1.0" encoding="utf-8"?>
<sst xmlns="http://schemas.openxmlformats.org/spreadsheetml/2006/main" count="261" uniqueCount="79">
  <si>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</si>
  <si>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</si>
  <si>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</si>
  <si>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</si>
  <si>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</si>
  <si>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</si>
  <si>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</si>
  <si>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</si>
  <si>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</si>
  <si>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</si>
  <si>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</si>
  <si>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</si>
  <si>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</si>
  <si>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</si>
  <si>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</si>
  <si>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</si>
  <si>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</si>
  <si>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</si>
  <si>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</si>
  <si>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</si>
  <si>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</si>
  <si>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</si>
  <si>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</si>
  <si>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</si>
  <si>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</si>
  <si>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</si>
  <si>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</si>
  <si>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</si>
  <si>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</si>
  <si>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</si>
  <si>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</si>
  <si>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</si>
  <si>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</si>
  <si>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</si>
  <si>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</si>
  <si>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</si>
  <si>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</si>
  <si>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</si>
  <si>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</si>
  <si>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</si>
  <si>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Козырева О.Ю.</t>
  </si>
  <si>
    <t>Чай с сахаром</t>
  </si>
  <si>
    <t>Каша рисовая молочная жидкая с маслом сливочным</t>
  </si>
  <si>
    <t>Хлеб пшеничный</t>
  </si>
  <si>
    <t>сладкое</t>
  </si>
  <si>
    <t>Печенье детское</t>
  </si>
  <si>
    <t>Гренки из пшеничного хлеба</t>
  </si>
  <si>
    <t>Макаронные изделия отварные с маслом</t>
  </si>
  <si>
    <t>Суп-пюре из гороха</t>
  </si>
  <si>
    <t>Фигурки рыбные</t>
  </si>
  <si>
    <t>Морс ягодный</t>
  </si>
  <si>
    <t>Хлеб ржаной</t>
  </si>
  <si>
    <t>Соус сметанный с томатом</t>
  </si>
  <si>
    <t>Каша гречневая молочная с маслом сливочным</t>
  </si>
  <si>
    <t>булочное</t>
  </si>
  <si>
    <t>Плюшка Московская</t>
  </si>
  <si>
    <t>Мясо кур отварное (для первых блюд)</t>
  </si>
  <si>
    <t>Компот из смеси сухофруктов</t>
  </si>
  <si>
    <t>Плов с мясом птицы</t>
  </si>
  <si>
    <t>Рассольник домашний со сметаной</t>
  </si>
  <si>
    <t>Каша пшеничная молочная жидкая с маслом сливочным</t>
  </si>
  <si>
    <t>Бутерброд с маслом сливочным и сыром</t>
  </si>
  <si>
    <t>Пюре картофельное</t>
  </si>
  <si>
    <t>Борщ с капустой, картофелем и сметаной</t>
  </si>
  <si>
    <t>Птица запеченная</t>
  </si>
  <si>
    <t>Макаронные изделия запеченные с сыром</t>
  </si>
  <si>
    <t>Яблоки свежие</t>
  </si>
  <si>
    <t>Салат из белокачанной капусты с маслом растительным</t>
  </si>
  <si>
    <t>Напиток из плодов шиповника</t>
  </si>
  <si>
    <t>Рис припущенный</t>
  </si>
  <si>
    <t>Соус томатный</t>
  </si>
  <si>
    <t>Суп крестьянский с крупой и сметаной</t>
  </si>
  <si>
    <t>Биточек куриный</t>
  </si>
  <si>
    <t>Бутерброд с маслом и повидлом</t>
  </si>
  <si>
    <t>Чай с лимоном</t>
  </si>
  <si>
    <t>Каша ячневая молочная жидкая с маслом сливочным</t>
  </si>
  <si>
    <t>Каша гречневая рассыпчатая</t>
  </si>
  <si>
    <t>Суп-лапша на курином бульоне</t>
  </si>
  <si>
    <t>Гуляш из мяса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</si>
</sst>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L97" sqref="L9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5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8.9499999999999993</v>
      </c>
      <c r="H6" s="40">
        <v>10</v>
      </c>
      <c r="I6" s="40">
        <v>25.68</v>
      </c>
      <c r="J6" s="40">
        <v>228.5</v>
      </c>
      <c r="K6" s="41">
        <v>235.05</v>
      </c>
      <c r="L6" s="40">
        <v>67.41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/>
      <c r="H8" s="43"/>
      <c r="I8" s="43">
        <v>16</v>
      </c>
      <c r="J8" s="43">
        <v>63.8</v>
      </c>
      <c r="K8" s="44">
        <v>1188</v>
      </c>
      <c r="L8" s="43">
        <v>10.54</v>
      </c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57" t="s">
        <v>31</v>
      </c>
      <c r="E11" s="42" t="s">
        <v>43</v>
      </c>
      <c r="F11" s="43">
        <v>40</v>
      </c>
      <c r="G11" s="43">
        <v>3.24</v>
      </c>
      <c r="H11" s="43"/>
      <c r="I11" s="43">
        <v>19.52</v>
      </c>
      <c r="J11" s="43">
        <v>96.8</v>
      </c>
      <c r="K11" s="44">
        <v>894.01</v>
      </c>
      <c r="L11" s="43">
        <v>12.7</v>
      </c>
    </row>
    <row r="12" spans="1:12" ht="15" x14ac:dyDescent="0.25">
      <c r="A12" s="23"/>
      <c r="B12" s="15"/>
      <c r="C12" s="11"/>
      <c r="D12" s="6" t="s">
        <v>44</v>
      </c>
      <c r="E12" s="42" t="s">
        <v>45</v>
      </c>
      <c r="F12" s="43">
        <v>60</v>
      </c>
      <c r="G12" s="43">
        <v>4.5</v>
      </c>
      <c r="H12" s="43">
        <v>6</v>
      </c>
      <c r="I12" s="43">
        <v>21</v>
      </c>
      <c r="J12" s="43">
        <v>156</v>
      </c>
      <c r="K12" s="44">
        <v>1141.0899999999999</v>
      </c>
      <c r="L12" s="43">
        <v>34.35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16.689999999999998</v>
      </c>
      <c r="H13" s="19">
        <f t="shared" si="0"/>
        <v>16</v>
      </c>
      <c r="I13" s="19">
        <f t="shared" si="0"/>
        <v>82.2</v>
      </c>
      <c r="J13" s="19">
        <f t="shared" si="0"/>
        <v>545.1</v>
      </c>
      <c r="K13" s="25"/>
      <c r="L13" s="19">
        <f t="shared" ref="L13" si="1">SUM(L6:L12)</f>
        <v>125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200</v>
      </c>
      <c r="G15" s="43">
        <v>6.17</v>
      </c>
      <c r="H15" s="43">
        <v>8</v>
      </c>
      <c r="I15" s="43">
        <v>17.059999999999999</v>
      </c>
      <c r="J15" s="43">
        <v>164.92</v>
      </c>
      <c r="K15" s="44">
        <v>1049</v>
      </c>
      <c r="L15" s="43">
        <v>24.51</v>
      </c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100</v>
      </c>
      <c r="G16" s="43">
        <v>9.64</v>
      </c>
      <c r="H16" s="43">
        <v>11</v>
      </c>
      <c r="I16" s="43">
        <v>7.23</v>
      </c>
      <c r="J16" s="43">
        <v>166.48</v>
      </c>
      <c r="K16" s="44">
        <v>1699.05</v>
      </c>
      <c r="L16" s="43">
        <v>108.63</v>
      </c>
    </row>
    <row r="17" spans="1:12" ht="15" x14ac:dyDescent="0.25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4.34</v>
      </c>
      <c r="H17" s="43">
        <v>4</v>
      </c>
      <c r="I17" s="43">
        <v>37.869999999999997</v>
      </c>
      <c r="J17" s="43">
        <v>204.84</v>
      </c>
      <c r="K17" s="44">
        <v>316</v>
      </c>
      <c r="L17" s="43">
        <v>10.02</v>
      </c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0.24</v>
      </c>
      <c r="H18" s="43"/>
      <c r="I18" s="43">
        <v>20.7</v>
      </c>
      <c r="J18" s="43">
        <v>83.76</v>
      </c>
      <c r="K18" s="44">
        <v>1242</v>
      </c>
      <c r="L18" s="43">
        <v>4.99</v>
      </c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25</v>
      </c>
      <c r="G19" s="43">
        <v>2.0299999999999998</v>
      </c>
      <c r="H19" s="43"/>
      <c r="I19" s="43">
        <v>12.2</v>
      </c>
      <c r="J19" s="43">
        <v>60.5</v>
      </c>
      <c r="K19" s="44">
        <v>894.01</v>
      </c>
      <c r="L19" s="43">
        <v>4.25</v>
      </c>
    </row>
    <row r="20" spans="1:12" ht="15" x14ac:dyDescent="0.25">
      <c r="A20" s="23"/>
      <c r="B20" s="15"/>
      <c r="C20" s="11"/>
      <c r="D20" s="7" t="s">
        <v>32</v>
      </c>
      <c r="E20" s="42" t="s">
        <v>51</v>
      </c>
      <c r="F20" s="43">
        <v>25</v>
      </c>
      <c r="G20" s="43">
        <v>2.13</v>
      </c>
      <c r="H20" s="43">
        <v>1</v>
      </c>
      <c r="I20" s="43">
        <v>12.13</v>
      </c>
      <c r="J20" s="43">
        <v>64.8</v>
      </c>
      <c r="K20" s="44">
        <v>1147</v>
      </c>
      <c r="L20" s="43">
        <v>3.81</v>
      </c>
    </row>
    <row r="21" spans="1:12" ht="15" x14ac:dyDescent="0.25">
      <c r="A21" s="23"/>
      <c r="B21" s="15"/>
      <c r="C21" s="11"/>
      <c r="D21" s="6" t="s">
        <v>23</v>
      </c>
      <c r="E21" s="42" t="s">
        <v>46</v>
      </c>
      <c r="F21" s="43">
        <v>1.3</v>
      </c>
      <c r="G21" s="43"/>
      <c r="H21" s="43">
        <v>7.81</v>
      </c>
      <c r="I21" s="43">
        <v>40</v>
      </c>
      <c r="J21" s="43">
        <v>943</v>
      </c>
      <c r="K21" s="44">
        <v>943</v>
      </c>
      <c r="L21" s="43">
        <v>2.72</v>
      </c>
    </row>
    <row r="22" spans="1:12" ht="15" x14ac:dyDescent="0.25">
      <c r="A22" s="23"/>
      <c r="B22" s="15"/>
      <c r="C22" s="11"/>
      <c r="D22" s="6" t="s">
        <v>28</v>
      </c>
      <c r="E22" s="42" t="s">
        <v>52</v>
      </c>
      <c r="F22" s="43">
        <v>20</v>
      </c>
      <c r="G22" s="43">
        <v>0.28000000000000003</v>
      </c>
      <c r="H22" s="43">
        <v>1</v>
      </c>
      <c r="I22" s="43">
        <v>1.35</v>
      </c>
      <c r="J22" s="43">
        <v>15.8</v>
      </c>
      <c r="K22" s="44">
        <v>600.01</v>
      </c>
      <c r="L22" s="43">
        <v>3.07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721.3</v>
      </c>
      <c r="G23" s="19">
        <f t="shared" ref="G23:J23" si="2">SUM(G14:G22)</f>
        <v>24.83</v>
      </c>
      <c r="H23" s="19">
        <f t="shared" si="2"/>
        <v>32.81</v>
      </c>
      <c r="I23" s="19">
        <f t="shared" si="2"/>
        <v>148.54</v>
      </c>
      <c r="J23" s="19">
        <f t="shared" si="2"/>
        <v>1704.1</v>
      </c>
      <c r="K23" s="25"/>
      <c r="L23" s="19">
        <f t="shared" ref="L23" si="3">SUM(L14:L22)</f>
        <v>162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1221.3</v>
      </c>
      <c r="G24" s="32">
        <f t="shared" ref="G24:J24" si="4">G13+G23</f>
        <v>41.519999999999996</v>
      </c>
      <c r="H24" s="32">
        <f t="shared" si="4"/>
        <v>48.81</v>
      </c>
      <c r="I24" s="32">
        <f t="shared" si="4"/>
        <v>230.74</v>
      </c>
      <c r="J24" s="32">
        <f t="shared" si="4"/>
        <v>2249.1999999999998</v>
      </c>
      <c r="K24" s="32"/>
      <c r="L24" s="32">
        <f t="shared" ref="L24" si="5">L13+L23</f>
        <v>287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200</v>
      </c>
      <c r="G25" s="40">
        <v>7.2</v>
      </c>
      <c r="H25" s="40">
        <v>7</v>
      </c>
      <c r="I25" s="40">
        <v>31.38</v>
      </c>
      <c r="J25" s="40">
        <v>240</v>
      </c>
      <c r="K25" s="41">
        <v>823</v>
      </c>
      <c r="L25" s="40">
        <v>37.1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41</v>
      </c>
      <c r="F27" s="43">
        <v>200</v>
      </c>
      <c r="G27" s="43"/>
      <c r="H27" s="43"/>
      <c r="I27" s="43">
        <v>16</v>
      </c>
      <c r="J27" s="43">
        <v>63.8</v>
      </c>
      <c r="K27" s="44">
        <v>1188</v>
      </c>
      <c r="L27" s="43">
        <v>7.66</v>
      </c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31</v>
      </c>
      <c r="E30" s="42" t="s">
        <v>43</v>
      </c>
      <c r="F30" s="43">
        <v>20</v>
      </c>
      <c r="G30" s="43">
        <v>1.62</v>
      </c>
      <c r="H30" s="43"/>
      <c r="I30" s="43">
        <v>9.76</v>
      </c>
      <c r="J30" s="43">
        <v>48.4</v>
      </c>
      <c r="K30" s="44">
        <v>894.01</v>
      </c>
      <c r="L30" s="43">
        <v>4.6100000000000003</v>
      </c>
    </row>
    <row r="31" spans="1:12" ht="15" x14ac:dyDescent="0.25">
      <c r="A31" s="14"/>
      <c r="B31" s="15"/>
      <c r="C31" s="11"/>
      <c r="D31" s="6" t="s">
        <v>54</v>
      </c>
      <c r="E31" s="42" t="s">
        <v>55</v>
      </c>
      <c r="F31" s="43">
        <v>80</v>
      </c>
      <c r="G31" s="43">
        <v>9.36</v>
      </c>
      <c r="H31" s="43">
        <v>9</v>
      </c>
      <c r="I31" s="43">
        <v>25.22</v>
      </c>
      <c r="J31" s="43">
        <v>219.32</v>
      </c>
      <c r="K31" s="44">
        <v>677.25</v>
      </c>
      <c r="L31" s="43">
        <v>75.63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18.18</v>
      </c>
      <c r="H32" s="19">
        <f t="shared" ref="H32" si="7">SUM(H25:H31)</f>
        <v>16</v>
      </c>
      <c r="I32" s="19">
        <f t="shared" ref="I32" si="8">SUM(I25:I31)</f>
        <v>82.359999999999985</v>
      </c>
      <c r="J32" s="19">
        <f t="shared" ref="J32:L32" si="9">SUM(J25:J31)</f>
        <v>571.52</v>
      </c>
      <c r="K32" s="25"/>
      <c r="L32" s="19">
        <f t="shared" si="9"/>
        <v>125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59</v>
      </c>
      <c r="F34" s="43">
        <v>200</v>
      </c>
      <c r="G34" s="43">
        <v>2.16</v>
      </c>
      <c r="H34" s="43">
        <v>7</v>
      </c>
      <c r="I34" s="43">
        <v>16.239999999999998</v>
      </c>
      <c r="J34" s="43">
        <v>136.6</v>
      </c>
      <c r="K34" s="44">
        <v>1175</v>
      </c>
      <c r="L34" s="43">
        <v>36.19</v>
      </c>
    </row>
    <row r="35" spans="1:12" ht="15" x14ac:dyDescent="0.25">
      <c r="A35" s="14"/>
      <c r="B35" s="15"/>
      <c r="C35" s="11"/>
      <c r="D35" s="7" t="s">
        <v>28</v>
      </c>
      <c r="E35" s="42" t="s">
        <v>58</v>
      </c>
      <c r="F35" s="43">
        <v>250</v>
      </c>
      <c r="G35" s="43">
        <v>15.72</v>
      </c>
      <c r="H35" s="43">
        <v>15</v>
      </c>
      <c r="I35" s="43">
        <v>48.42</v>
      </c>
      <c r="J35" s="43">
        <v>386.8</v>
      </c>
      <c r="K35" s="44">
        <v>1020</v>
      </c>
      <c r="L35" s="43">
        <v>104.22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0.35</v>
      </c>
      <c r="H37" s="43"/>
      <c r="I37" s="43">
        <v>24.36</v>
      </c>
      <c r="J37" s="43">
        <v>101.7</v>
      </c>
      <c r="K37" s="44">
        <v>928</v>
      </c>
      <c r="L37" s="43">
        <v>7.08</v>
      </c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25</v>
      </c>
      <c r="G38" s="43">
        <v>2.0299999999999998</v>
      </c>
      <c r="H38" s="43"/>
      <c r="I38" s="43">
        <v>12.2</v>
      </c>
      <c r="J38" s="43">
        <v>60.5</v>
      </c>
      <c r="K38" s="44">
        <v>894.01</v>
      </c>
      <c r="L38" s="43">
        <v>4.33</v>
      </c>
    </row>
    <row r="39" spans="1:12" ht="15" x14ac:dyDescent="0.25">
      <c r="A39" s="14"/>
      <c r="B39" s="15"/>
      <c r="C39" s="11"/>
      <c r="D39" s="7" t="s">
        <v>32</v>
      </c>
      <c r="E39" s="42" t="s">
        <v>51</v>
      </c>
      <c r="F39" s="43">
        <v>25</v>
      </c>
      <c r="G39" s="43">
        <v>2.13</v>
      </c>
      <c r="H39" s="43">
        <v>1</v>
      </c>
      <c r="I39" s="43">
        <v>12.13</v>
      </c>
      <c r="J39" s="43">
        <v>64.8</v>
      </c>
      <c r="K39" s="44">
        <v>1147</v>
      </c>
      <c r="L39" s="43">
        <v>3.87</v>
      </c>
    </row>
    <row r="40" spans="1:12" ht="15" x14ac:dyDescent="0.25">
      <c r="A40" s="14"/>
      <c r="B40" s="15"/>
      <c r="C40" s="11"/>
      <c r="D40" s="6" t="s">
        <v>27</v>
      </c>
      <c r="E40" s="42" t="s">
        <v>56</v>
      </c>
      <c r="F40" s="43">
        <v>5</v>
      </c>
      <c r="G40" s="43">
        <v>1.1499999999999999</v>
      </c>
      <c r="H40" s="43">
        <v>1</v>
      </c>
      <c r="I40" s="43">
        <v>0.04</v>
      </c>
      <c r="J40" s="43">
        <v>11.8</v>
      </c>
      <c r="K40" s="44">
        <v>1052</v>
      </c>
      <c r="L40" s="43">
        <v>6.31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 t="shared" ref="G42" si="10">SUM(G33:G41)</f>
        <v>23.540000000000003</v>
      </c>
      <c r="H42" s="19">
        <f t="shared" ref="H42" si="11">SUM(H33:H41)</f>
        <v>24</v>
      </c>
      <c r="I42" s="19">
        <f t="shared" ref="I42" si="12">SUM(I33:I41)</f>
        <v>113.39</v>
      </c>
      <c r="J42" s="19">
        <f t="shared" ref="J42:L42" si="13">SUM(J33:J41)</f>
        <v>762.19999999999993</v>
      </c>
      <c r="K42" s="25"/>
      <c r="L42" s="19">
        <f t="shared" si="13"/>
        <v>162.00000000000003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1205</v>
      </c>
      <c r="G43" s="32">
        <f t="shared" ref="G43" si="14">G32+G42</f>
        <v>41.72</v>
      </c>
      <c r="H43" s="32">
        <f t="shared" ref="H43" si="15">H32+H42</f>
        <v>40</v>
      </c>
      <c r="I43" s="32">
        <f t="shared" ref="I43" si="16">I32+I42</f>
        <v>195.75</v>
      </c>
      <c r="J43" s="32">
        <f t="shared" ref="J43:L43" si="17">J32+J42</f>
        <v>1333.7199999999998</v>
      </c>
      <c r="K43" s="32"/>
      <c r="L43" s="32">
        <f t="shared" si="17"/>
        <v>287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220</v>
      </c>
      <c r="G44" s="40">
        <v>12.01</v>
      </c>
      <c r="H44" s="40">
        <v>8</v>
      </c>
      <c r="I44" s="40">
        <v>28.34</v>
      </c>
      <c r="J44" s="40">
        <v>233.4</v>
      </c>
      <c r="K44" s="41">
        <v>1013</v>
      </c>
      <c r="L44" s="40">
        <v>52.07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/>
      <c r="H46" s="43"/>
      <c r="I46" s="43">
        <v>16</v>
      </c>
      <c r="J46" s="43">
        <v>63.8</v>
      </c>
      <c r="K46" s="44">
        <v>1188</v>
      </c>
      <c r="L46" s="43">
        <v>9.68</v>
      </c>
    </row>
    <row r="47" spans="1:12" ht="15" x14ac:dyDescent="0.25">
      <c r="A47" s="23"/>
      <c r="B47" s="15"/>
      <c r="C47" s="11"/>
      <c r="D47" s="7" t="s">
        <v>23</v>
      </c>
      <c r="E47" s="42" t="s">
        <v>61</v>
      </c>
      <c r="F47" s="43">
        <v>40</v>
      </c>
      <c r="G47" s="43">
        <v>2.11</v>
      </c>
      <c r="H47" s="43">
        <v>10</v>
      </c>
      <c r="I47" s="43">
        <v>10.88</v>
      </c>
      <c r="J47" s="43">
        <v>141.96</v>
      </c>
      <c r="K47" s="44">
        <v>3</v>
      </c>
      <c r="L47" s="43">
        <v>52.21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31</v>
      </c>
      <c r="E49" s="42" t="s">
        <v>43</v>
      </c>
      <c r="F49" s="43">
        <v>20</v>
      </c>
      <c r="G49" s="43">
        <v>1.62</v>
      </c>
      <c r="H49" s="43"/>
      <c r="I49" s="43">
        <v>9.76</v>
      </c>
      <c r="J49" s="43">
        <v>48.4</v>
      </c>
      <c r="K49" s="44">
        <v>894.01</v>
      </c>
      <c r="L49" s="43">
        <v>5.83</v>
      </c>
    </row>
    <row r="50" spans="1:12" ht="15" x14ac:dyDescent="0.25">
      <c r="A50" s="23"/>
      <c r="B50" s="15"/>
      <c r="C50" s="11"/>
      <c r="D50" s="6" t="s">
        <v>32</v>
      </c>
      <c r="E50" s="42" t="s">
        <v>51</v>
      </c>
      <c r="F50" s="43">
        <v>20</v>
      </c>
      <c r="G50" s="43">
        <v>1.7</v>
      </c>
      <c r="H50" s="43">
        <v>1</v>
      </c>
      <c r="I50" s="43">
        <v>9.6999999999999993</v>
      </c>
      <c r="J50" s="43">
        <v>51.8</v>
      </c>
      <c r="K50" s="44">
        <v>1147</v>
      </c>
      <c r="L50" s="43">
        <v>5.21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17.439999999999998</v>
      </c>
      <c r="H51" s="19">
        <f t="shared" ref="H51" si="19">SUM(H44:H50)</f>
        <v>19</v>
      </c>
      <c r="I51" s="19">
        <f t="shared" ref="I51" si="20">SUM(I44:I50)</f>
        <v>74.680000000000007</v>
      </c>
      <c r="J51" s="19">
        <f t="shared" ref="J51:L51" si="21">SUM(J44:J50)</f>
        <v>539.3599999999999</v>
      </c>
      <c r="K51" s="25"/>
      <c r="L51" s="19">
        <f t="shared" si="21"/>
        <v>125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63</v>
      </c>
      <c r="F53" s="43">
        <v>200</v>
      </c>
      <c r="G53" s="43">
        <v>1.52</v>
      </c>
      <c r="H53" s="43">
        <v>5</v>
      </c>
      <c r="I53" s="43">
        <v>20.94</v>
      </c>
      <c r="J53" s="43">
        <v>134.84</v>
      </c>
      <c r="K53" s="44">
        <v>1021</v>
      </c>
      <c r="L53" s="43">
        <v>32.79</v>
      </c>
    </row>
    <row r="54" spans="1:12" ht="15" x14ac:dyDescent="0.25">
      <c r="A54" s="23"/>
      <c r="B54" s="15"/>
      <c r="C54" s="11"/>
      <c r="D54" s="7" t="s">
        <v>28</v>
      </c>
      <c r="E54" s="42" t="s">
        <v>64</v>
      </c>
      <c r="F54" s="43">
        <v>90</v>
      </c>
      <c r="G54" s="43">
        <v>15</v>
      </c>
      <c r="H54" s="43">
        <v>12</v>
      </c>
      <c r="I54" s="43">
        <v>13.1</v>
      </c>
      <c r="J54" s="43">
        <v>220.4</v>
      </c>
      <c r="K54" s="44">
        <v>1237</v>
      </c>
      <c r="L54" s="43">
        <v>68.959999999999994</v>
      </c>
    </row>
    <row r="55" spans="1:12" ht="15" x14ac:dyDescent="0.25">
      <c r="A55" s="23"/>
      <c r="B55" s="15"/>
      <c r="C55" s="11"/>
      <c r="D55" s="7" t="s">
        <v>29</v>
      </c>
      <c r="E55" s="42" t="s">
        <v>62</v>
      </c>
      <c r="F55" s="43">
        <v>150</v>
      </c>
      <c r="G55" s="43">
        <v>3.26</v>
      </c>
      <c r="H55" s="43">
        <v>8</v>
      </c>
      <c r="I55" s="43">
        <v>25.03</v>
      </c>
      <c r="J55" s="43">
        <v>185.16</v>
      </c>
      <c r="K55" s="44">
        <v>995</v>
      </c>
      <c r="L55" s="43">
        <v>40.619999999999997</v>
      </c>
    </row>
    <row r="56" spans="1:12" ht="15" x14ac:dyDescent="0.25">
      <c r="A56" s="23"/>
      <c r="B56" s="15"/>
      <c r="C56" s="11"/>
      <c r="D56" s="7" t="s">
        <v>30</v>
      </c>
      <c r="E56" s="42" t="s">
        <v>41</v>
      </c>
      <c r="F56" s="43">
        <v>200</v>
      </c>
      <c r="G56" s="43"/>
      <c r="H56" s="43"/>
      <c r="I56" s="43">
        <v>16</v>
      </c>
      <c r="J56" s="43">
        <v>63.8</v>
      </c>
      <c r="K56" s="44">
        <v>1188</v>
      </c>
      <c r="L56" s="43">
        <v>5.34</v>
      </c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30</v>
      </c>
      <c r="G57" s="43">
        <v>2.4300000000000002</v>
      </c>
      <c r="H57" s="43"/>
      <c r="I57" s="43">
        <v>14.64</v>
      </c>
      <c r="J57" s="43">
        <v>72.599999999999994</v>
      </c>
      <c r="K57" s="44">
        <v>894.01</v>
      </c>
      <c r="L57" s="43">
        <v>4.82</v>
      </c>
    </row>
    <row r="58" spans="1:12" ht="15" x14ac:dyDescent="0.25">
      <c r="A58" s="23"/>
      <c r="B58" s="15"/>
      <c r="C58" s="11"/>
      <c r="D58" s="7" t="s">
        <v>32</v>
      </c>
      <c r="E58" s="42" t="s">
        <v>51</v>
      </c>
      <c r="F58" s="43">
        <v>25</v>
      </c>
      <c r="G58" s="43">
        <v>2.13</v>
      </c>
      <c r="H58" s="43">
        <v>1</v>
      </c>
      <c r="I58" s="43">
        <v>12.13</v>
      </c>
      <c r="J58" s="43">
        <v>64.8</v>
      </c>
      <c r="K58" s="44">
        <v>1147</v>
      </c>
      <c r="L58" s="43">
        <v>3.6</v>
      </c>
    </row>
    <row r="59" spans="1:12" ht="15" x14ac:dyDescent="0.25">
      <c r="A59" s="23"/>
      <c r="B59" s="15"/>
      <c r="C59" s="11"/>
      <c r="D59" s="6" t="s">
        <v>27</v>
      </c>
      <c r="E59" s="42" t="s">
        <v>56</v>
      </c>
      <c r="F59" s="43">
        <v>5</v>
      </c>
      <c r="G59" s="43">
        <v>1.1499999999999999</v>
      </c>
      <c r="H59" s="43">
        <v>1</v>
      </c>
      <c r="I59" s="43">
        <v>0.04</v>
      </c>
      <c r="J59" s="43">
        <v>11.8</v>
      </c>
      <c r="K59" s="44">
        <v>1052</v>
      </c>
      <c r="L59" s="43">
        <v>5.87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25.49</v>
      </c>
      <c r="H61" s="19">
        <f t="shared" ref="H61" si="23">SUM(H52:H60)</f>
        <v>27</v>
      </c>
      <c r="I61" s="19">
        <f t="shared" ref="I61" si="24">SUM(I52:I60)</f>
        <v>101.88</v>
      </c>
      <c r="J61" s="19">
        <f t="shared" ref="J61:L61" si="25">SUM(J52:J60)</f>
        <v>753.39999999999986</v>
      </c>
      <c r="K61" s="25"/>
      <c r="L61" s="19">
        <f t="shared" si="25"/>
        <v>162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1200</v>
      </c>
      <c r="G62" s="32">
        <f t="shared" ref="G62" si="26">G51+G61</f>
        <v>42.929999999999993</v>
      </c>
      <c r="H62" s="32">
        <f t="shared" ref="H62" si="27">H51+H61</f>
        <v>46</v>
      </c>
      <c r="I62" s="32">
        <f t="shared" ref="I62" si="28">I51+I61</f>
        <v>176.56</v>
      </c>
      <c r="J62" s="32">
        <f t="shared" ref="J62:L62" si="29">J51+J61</f>
        <v>1292.7599999999998</v>
      </c>
      <c r="K62" s="32"/>
      <c r="L62" s="32">
        <f t="shared" si="29"/>
        <v>287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180</v>
      </c>
      <c r="G63" s="40">
        <v>14.03</v>
      </c>
      <c r="H63" s="40">
        <v>16</v>
      </c>
      <c r="I63" s="40">
        <v>31.75</v>
      </c>
      <c r="J63" s="40">
        <v>327.12</v>
      </c>
      <c r="K63" s="41">
        <v>334</v>
      </c>
      <c r="L63" s="40">
        <v>46.2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/>
      <c r="H65" s="43"/>
      <c r="I65" s="43">
        <v>16</v>
      </c>
      <c r="J65" s="43">
        <v>63.8</v>
      </c>
      <c r="K65" s="44">
        <v>1188</v>
      </c>
      <c r="L65" s="43">
        <v>7.35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66</v>
      </c>
      <c r="F67" s="43">
        <v>110</v>
      </c>
      <c r="G67" s="43">
        <v>0.44</v>
      </c>
      <c r="H67" s="43"/>
      <c r="I67" s="43">
        <v>10.78</v>
      </c>
      <c r="J67" s="43">
        <v>80.7</v>
      </c>
      <c r="K67" s="44">
        <v>976</v>
      </c>
      <c r="L67" s="43">
        <v>65.91</v>
      </c>
    </row>
    <row r="68" spans="1:12" ht="15" x14ac:dyDescent="0.25">
      <c r="A68" s="23"/>
      <c r="B68" s="15"/>
      <c r="C68" s="11"/>
      <c r="D68" s="6" t="s">
        <v>31</v>
      </c>
      <c r="E68" s="42" t="s">
        <v>43</v>
      </c>
      <c r="F68" s="43">
        <v>25</v>
      </c>
      <c r="G68" s="43">
        <v>2.0299999999999998</v>
      </c>
      <c r="H68" s="43"/>
      <c r="I68" s="43">
        <v>12.2</v>
      </c>
      <c r="J68" s="43">
        <v>60.5</v>
      </c>
      <c r="K68" s="44">
        <v>894.01</v>
      </c>
      <c r="L68" s="43">
        <v>5.54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30">SUM(G63:G69)</f>
        <v>16.5</v>
      </c>
      <c r="H70" s="19">
        <f t="shared" ref="H70" si="31">SUM(H63:H69)</f>
        <v>16</v>
      </c>
      <c r="I70" s="19">
        <f t="shared" ref="I70" si="32">SUM(I63:I69)</f>
        <v>70.73</v>
      </c>
      <c r="J70" s="19">
        <f t="shared" ref="J70:L70" si="33">SUM(J63:J69)</f>
        <v>532.12</v>
      </c>
      <c r="K70" s="25"/>
      <c r="L70" s="19">
        <f t="shared" si="33"/>
        <v>125.00000000000001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67</v>
      </c>
      <c r="F71" s="43">
        <v>60</v>
      </c>
      <c r="G71" s="43">
        <v>1.02</v>
      </c>
      <c r="H71" s="43">
        <v>1</v>
      </c>
      <c r="I71" s="43">
        <v>5.64</v>
      </c>
      <c r="J71" s="43">
        <v>54.9</v>
      </c>
      <c r="K71" s="44">
        <v>1029</v>
      </c>
      <c r="L71" s="43">
        <v>7.69</v>
      </c>
    </row>
    <row r="72" spans="1:12" ht="15" x14ac:dyDescent="0.25">
      <c r="A72" s="23"/>
      <c r="B72" s="15"/>
      <c r="C72" s="11"/>
      <c r="D72" s="7" t="s">
        <v>27</v>
      </c>
      <c r="E72" s="42" t="s">
        <v>71</v>
      </c>
      <c r="F72" s="43">
        <v>200</v>
      </c>
      <c r="G72" s="43">
        <v>2.04</v>
      </c>
      <c r="H72" s="43">
        <v>6.5</v>
      </c>
      <c r="I72" s="43">
        <v>21.73</v>
      </c>
      <c r="J72" s="43">
        <v>159.94999999999999</v>
      </c>
      <c r="K72" s="44">
        <v>1058</v>
      </c>
      <c r="L72" s="43">
        <v>23.85</v>
      </c>
    </row>
    <row r="73" spans="1:12" ht="15" x14ac:dyDescent="0.25">
      <c r="A73" s="23"/>
      <c r="B73" s="15"/>
      <c r="C73" s="11"/>
      <c r="D73" s="7" t="s">
        <v>28</v>
      </c>
      <c r="E73" s="42" t="s">
        <v>72</v>
      </c>
      <c r="F73" s="43">
        <v>90</v>
      </c>
      <c r="G73" s="43">
        <v>12.74</v>
      </c>
      <c r="H73" s="43">
        <v>10</v>
      </c>
      <c r="I73" s="43">
        <v>4.41</v>
      </c>
      <c r="J73" s="43">
        <v>158.6</v>
      </c>
      <c r="K73" s="44">
        <v>1308.02</v>
      </c>
      <c r="L73" s="43">
        <v>89.64</v>
      </c>
    </row>
    <row r="74" spans="1:12" ht="15" x14ac:dyDescent="0.25">
      <c r="A74" s="23"/>
      <c r="B74" s="15"/>
      <c r="C74" s="11"/>
      <c r="D74" s="7" t="s">
        <v>29</v>
      </c>
      <c r="E74" s="42" t="s">
        <v>69</v>
      </c>
      <c r="F74" s="43">
        <v>150</v>
      </c>
      <c r="G74" s="43">
        <v>3.6</v>
      </c>
      <c r="H74" s="43">
        <v>4</v>
      </c>
      <c r="I74" s="43">
        <v>37.049999999999997</v>
      </c>
      <c r="J74" s="43">
        <v>202.4</v>
      </c>
      <c r="K74" s="44">
        <v>512</v>
      </c>
      <c r="L74" s="43">
        <v>14.43</v>
      </c>
    </row>
    <row r="75" spans="1:12" ht="15" x14ac:dyDescent="0.25">
      <c r="A75" s="23"/>
      <c r="B75" s="15"/>
      <c r="C75" s="11"/>
      <c r="D75" s="7" t="s">
        <v>30</v>
      </c>
      <c r="E75" s="42" t="s">
        <v>68</v>
      </c>
      <c r="F75" s="43">
        <v>200</v>
      </c>
      <c r="G75" s="43">
        <v>0.68</v>
      </c>
      <c r="H75" s="43"/>
      <c r="I75" s="43">
        <v>27.62</v>
      </c>
      <c r="J75" s="43">
        <v>113.2</v>
      </c>
      <c r="K75" s="44">
        <v>705</v>
      </c>
      <c r="L75" s="43">
        <v>13.2</v>
      </c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20</v>
      </c>
      <c r="G76" s="43">
        <v>1.62</v>
      </c>
      <c r="H76" s="43"/>
      <c r="I76" s="43">
        <v>9.76</v>
      </c>
      <c r="J76" s="43">
        <v>48.4</v>
      </c>
      <c r="K76" s="44">
        <v>894.01</v>
      </c>
      <c r="L76" s="43">
        <v>2.67</v>
      </c>
    </row>
    <row r="77" spans="1:12" ht="15" x14ac:dyDescent="0.25">
      <c r="A77" s="23"/>
      <c r="B77" s="15"/>
      <c r="C77" s="11"/>
      <c r="D77" s="7" t="s">
        <v>32</v>
      </c>
      <c r="E77" s="42" t="s">
        <v>51</v>
      </c>
      <c r="F77" s="43">
        <v>20</v>
      </c>
      <c r="G77" s="43">
        <v>1.7</v>
      </c>
      <c r="H77" s="43">
        <v>1</v>
      </c>
      <c r="I77" s="43">
        <v>9.6999999999999993</v>
      </c>
      <c r="J77" s="43">
        <v>51.8</v>
      </c>
      <c r="K77" s="44">
        <v>1147</v>
      </c>
      <c r="L77" s="43">
        <v>2.38</v>
      </c>
    </row>
    <row r="78" spans="1:12" ht="15" x14ac:dyDescent="0.25">
      <c r="A78" s="23"/>
      <c r="B78" s="15"/>
      <c r="C78" s="11"/>
      <c r="D78" s="6" t="s">
        <v>27</v>
      </c>
      <c r="E78" s="42" t="s">
        <v>56</v>
      </c>
      <c r="F78" s="43">
        <v>5</v>
      </c>
      <c r="G78" s="43">
        <v>1.1499999999999999</v>
      </c>
      <c r="H78" s="43">
        <v>1</v>
      </c>
      <c r="I78" s="43">
        <v>0.04</v>
      </c>
      <c r="J78" s="43">
        <v>11.8</v>
      </c>
      <c r="K78" s="44">
        <v>1052</v>
      </c>
      <c r="L78" s="43">
        <v>4.8600000000000003</v>
      </c>
    </row>
    <row r="79" spans="1:12" ht="15" x14ac:dyDescent="0.25">
      <c r="A79" s="23"/>
      <c r="B79" s="15"/>
      <c r="C79" s="11"/>
      <c r="D79" s="6" t="s">
        <v>28</v>
      </c>
      <c r="E79" s="42" t="s">
        <v>70</v>
      </c>
      <c r="F79" s="43">
        <v>20</v>
      </c>
      <c r="G79" s="43">
        <v>0.12</v>
      </c>
      <c r="H79" s="43">
        <v>3</v>
      </c>
      <c r="I79" s="43">
        <v>1.1599999999999999</v>
      </c>
      <c r="J79" s="43">
        <v>11.1</v>
      </c>
      <c r="K79" s="44">
        <v>1126</v>
      </c>
      <c r="L79" s="43">
        <v>3.28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765</v>
      </c>
      <c r="G80" s="19">
        <f t="shared" ref="G80" si="34">SUM(G71:G79)</f>
        <v>24.67</v>
      </c>
      <c r="H80" s="19">
        <f t="shared" ref="H80" si="35">SUM(H71:H79)</f>
        <v>26.5</v>
      </c>
      <c r="I80" s="19">
        <f t="shared" ref="I80" si="36">SUM(I71:I79)</f>
        <v>117.11000000000001</v>
      </c>
      <c r="J80" s="19">
        <f t="shared" ref="J80:L80" si="37">SUM(J71:J79)</f>
        <v>812.15</v>
      </c>
      <c r="K80" s="25"/>
      <c r="L80" s="19">
        <f t="shared" si="37"/>
        <v>162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1280</v>
      </c>
      <c r="G81" s="32">
        <f t="shared" ref="G81" si="38">G70+G80</f>
        <v>41.17</v>
      </c>
      <c r="H81" s="32">
        <f t="shared" ref="H81" si="39">H70+H80</f>
        <v>42.5</v>
      </c>
      <c r="I81" s="32">
        <f t="shared" ref="I81" si="40">I70+I80</f>
        <v>187.84000000000003</v>
      </c>
      <c r="J81" s="32">
        <f t="shared" ref="J81:L81" si="41">J70+J80</f>
        <v>1344.27</v>
      </c>
      <c r="K81" s="32"/>
      <c r="L81" s="32">
        <f t="shared" si="41"/>
        <v>287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75</v>
      </c>
      <c r="F82" s="40">
        <v>220</v>
      </c>
      <c r="G82" s="40">
        <v>10.78</v>
      </c>
      <c r="H82" s="40">
        <v>9</v>
      </c>
      <c r="I82" s="40">
        <v>29.9</v>
      </c>
      <c r="J82" s="40">
        <v>243.72</v>
      </c>
      <c r="K82" s="41">
        <v>1111</v>
      </c>
      <c r="L82" s="40">
        <v>55.16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74</v>
      </c>
      <c r="F84" s="43">
        <v>200</v>
      </c>
      <c r="G84" s="43">
        <v>0.09</v>
      </c>
      <c r="H84" s="43"/>
      <c r="I84" s="43">
        <v>15.16</v>
      </c>
      <c r="J84" s="43">
        <v>79.8</v>
      </c>
      <c r="K84" s="44">
        <v>483</v>
      </c>
      <c r="L84" s="43">
        <v>14.03</v>
      </c>
    </row>
    <row r="85" spans="1:12" ht="15" x14ac:dyDescent="0.25">
      <c r="A85" s="23"/>
      <c r="B85" s="15"/>
      <c r="C85" s="11"/>
      <c r="D85" s="7" t="s">
        <v>23</v>
      </c>
      <c r="E85" s="42" t="s">
        <v>73</v>
      </c>
      <c r="F85" s="43">
        <v>40</v>
      </c>
      <c r="G85" s="43">
        <v>2.15</v>
      </c>
      <c r="H85" s="43">
        <v>7</v>
      </c>
      <c r="I85" s="43">
        <v>11.19</v>
      </c>
      <c r="J85" s="43">
        <v>116.36</v>
      </c>
      <c r="K85" s="44">
        <v>815</v>
      </c>
      <c r="L85" s="43">
        <v>44.05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31</v>
      </c>
      <c r="E87" s="42" t="s">
        <v>43</v>
      </c>
      <c r="F87" s="43">
        <v>20</v>
      </c>
      <c r="G87" s="43">
        <v>1.62</v>
      </c>
      <c r="H87" s="43"/>
      <c r="I87" s="43">
        <v>9.76</v>
      </c>
      <c r="J87" s="43">
        <v>48.4</v>
      </c>
      <c r="K87" s="44">
        <v>894.01</v>
      </c>
      <c r="L87" s="43">
        <v>6.21</v>
      </c>
    </row>
    <row r="88" spans="1:12" ht="15" x14ac:dyDescent="0.25">
      <c r="A88" s="23"/>
      <c r="B88" s="15"/>
      <c r="C88" s="11"/>
      <c r="D88" s="6" t="s">
        <v>32</v>
      </c>
      <c r="E88" s="42" t="s">
        <v>51</v>
      </c>
      <c r="F88" s="43">
        <v>20</v>
      </c>
      <c r="G88" s="43">
        <v>1.7</v>
      </c>
      <c r="H88" s="43">
        <v>1</v>
      </c>
      <c r="I88" s="43">
        <v>9.6999999999999993</v>
      </c>
      <c r="J88" s="43">
        <v>51.8</v>
      </c>
      <c r="K88" s="44">
        <v>1147</v>
      </c>
      <c r="L88" s="43">
        <v>5.55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16.34</v>
      </c>
      <c r="H89" s="19">
        <f t="shared" ref="H89" si="43">SUM(H82:H88)</f>
        <v>17</v>
      </c>
      <c r="I89" s="19">
        <f t="shared" ref="I89" si="44">SUM(I82:I88)</f>
        <v>75.710000000000008</v>
      </c>
      <c r="J89" s="19">
        <f t="shared" ref="J89:L89" si="45">SUM(J82:J88)</f>
        <v>540.07999999999993</v>
      </c>
      <c r="K89" s="25"/>
      <c r="L89" s="19">
        <f t="shared" si="45"/>
        <v>124.99999999999999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77</v>
      </c>
      <c r="F91" s="43">
        <v>200</v>
      </c>
      <c r="G91" s="43">
        <v>4.38</v>
      </c>
      <c r="H91" s="43">
        <v>5</v>
      </c>
      <c r="I91" s="43">
        <v>12.24</v>
      </c>
      <c r="J91" s="43">
        <v>130</v>
      </c>
      <c r="K91" s="44">
        <v>1015</v>
      </c>
      <c r="L91" s="43">
        <v>16.34</v>
      </c>
    </row>
    <row r="92" spans="1:12" ht="15" x14ac:dyDescent="0.25">
      <c r="A92" s="23"/>
      <c r="B92" s="15"/>
      <c r="C92" s="11"/>
      <c r="D92" s="7" t="s">
        <v>28</v>
      </c>
      <c r="E92" s="42" t="s">
        <v>78</v>
      </c>
      <c r="F92" s="43">
        <v>100</v>
      </c>
      <c r="G92" s="43">
        <v>11.17</v>
      </c>
      <c r="H92" s="43">
        <v>13</v>
      </c>
      <c r="I92" s="43">
        <v>9.61</v>
      </c>
      <c r="J92" s="43">
        <v>200.12</v>
      </c>
      <c r="K92" s="44">
        <v>437.06</v>
      </c>
      <c r="L92" s="43">
        <v>119.15</v>
      </c>
    </row>
    <row r="93" spans="1:12" ht="15" x14ac:dyDescent="0.25">
      <c r="A93" s="23"/>
      <c r="B93" s="15"/>
      <c r="C93" s="11"/>
      <c r="D93" s="7" t="s">
        <v>29</v>
      </c>
      <c r="E93" s="42" t="s">
        <v>76</v>
      </c>
      <c r="F93" s="43">
        <v>150</v>
      </c>
      <c r="G93" s="43">
        <v>4.32</v>
      </c>
      <c r="H93" s="43">
        <v>6</v>
      </c>
      <c r="I93" s="43">
        <v>43.62</v>
      </c>
      <c r="J93" s="43">
        <v>245.76</v>
      </c>
      <c r="K93" s="44">
        <v>998</v>
      </c>
      <c r="L93" s="43">
        <v>8.9499999999999993</v>
      </c>
    </row>
    <row r="94" spans="1:12" ht="15" x14ac:dyDescent="0.25">
      <c r="A94" s="23"/>
      <c r="B94" s="15"/>
      <c r="C94" s="11"/>
      <c r="D94" s="7" t="s">
        <v>30</v>
      </c>
      <c r="E94" s="42" t="s">
        <v>41</v>
      </c>
      <c r="F94" s="43">
        <v>200</v>
      </c>
      <c r="G94" s="43"/>
      <c r="H94" s="43"/>
      <c r="I94" s="43">
        <v>16</v>
      </c>
      <c r="J94" s="43">
        <v>63.8</v>
      </c>
      <c r="K94" s="44">
        <v>1188</v>
      </c>
      <c r="L94" s="43">
        <v>4.9800000000000004</v>
      </c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25</v>
      </c>
      <c r="G95" s="43">
        <v>2.0299999999999998</v>
      </c>
      <c r="H95" s="43"/>
      <c r="I95" s="43">
        <v>12.2</v>
      </c>
      <c r="J95" s="43">
        <v>60.5</v>
      </c>
      <c r="K95" s="44">
        <v>894.01</v>
      </c>
      <c r="L95" s="43">
        <v>3.75</v>
      </c>
    </row>
    <row r="96" spans="1:12" ht="15" x14ac:dyDescent="0.25">
      <c r="A96" s="23"/>
      <c r="B96" s="15"/>
      <c r="C96" s="11"/>
      <c r="D96" s="7" t="s">
        <v>32</v>
      </c>
      <c r="E96" s="42" t="s">
        <v>51</v>
      </c>
      <c r="F96" s="43">
        <v>25</v>
      </c>
      <c r="G96" s="43">
        <v>2.13</v>
      </c>
      <c r="H96" s="43">
        <v>1</v>
      </c>
      <c r="I96" s="43">
        <v>12.13</v>
      </c>
      <c r="J96" s="43">
        <v>64.8</v>
      </c>
      <c r="K96" s="44">
        <v>1147</v>
      </c>
      <c r="L96" s="43">
        <v>3.36</v>
      </c>
    </row>
    <row r="97" spans="1:12" ht="15" x14ac:dyDescent="0.25">
      <c r="A97" s="23"/>
      <c r="B97" s="15"/>
      <c r="C97" s="11"/>
      <c r="D97" s="6" t="s">
        <v>27</v>
      </c>
      <c r="E97" s="42" t="s">
        <v>56</v>
      </c>
      <c r="F97" s="43">
        <v>5</v>
      </c>
      <c r="G97" s="43">
        <v>1.1499999999999999</v>
      </c>
      <c r="H97" s="43">
        <v>1</v>
      </c>
      <c r="I97" s="43">
        <v>0.04</v>
      </c>
      <c r="J97" s="43">
        <v>11.8</v>
      </c>
      <c r="K97" s="44">
        <v>1052</v>
      </c>
      <c r="L97" s="43">
        <v>5.47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 t="shared" ref="G99" si="46">SUM(G90:G98)</f>
        <v>25.18</v>
      </c>
      <c r="H99" s="19">
        <f t="shared" ref="H99" si="47">SUM(H90:H98)</f>
        <v>26</v>
      </c>
      <c r="I99" s="19">
        <f t="shared" ref="I99" si="48">SUM(I90:I98)</f>
        <v>105.84</v>
      </c>
      <c r="J99" s="19">
        <f t="shared" ref="J99:L99" si="49">SUM(J90:J98)</f>
        <v>776.77999999999986</v>
      </c>
      <c r="K99" s="25"/>
      <c r="L99" s="19">
        <f t="shared" si="49"/>
        <v>162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1205</v>
      </c>
      <c r="G100" s="32">
        <f t="shared" ref="G100" si="50">G89+G99</f>
        <v>41.519999999999996</v>
      </c>
      <c r="H100" s="32">
        <f t="shared" ref="H100" si="51">H89+H99</f>
        <v>43</v>
      </c>
      <c r="I100" s="32">
        <f t="shared" ref="I100" si="52">I89+I99</f>
        <v>181.55</v>
      </c>
      <c r="J100" s="32">
        <f t="shared" ref="J100:L100" si="53">J89+J99</f>
        <v>1316.8599999999997</v>
      </c>
      <c r="K100" s="32"/>
      <c r="L100" s="32">
        <f t="shared" si="53"/>
        <v>287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1222.26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41.771999999999991</v>
      </c>
      <c r="H196" s="34">
        <f t="shared" si="94"/>
        <v>44.061999999999998</v>
      </c>
      <c r="I196" s="34">
        <f t="shared" si="94"/>
        <v>194.488</v>
      </c>
      <c r="J196" s="34">
        <f t="shared" si="94"/>
        <v>1507.3619999999996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2026-05-22T07:11:37Z</dcterms:modified>
</cp:coreProperties>
</file>